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mc:AlternateContent xmlns:mc="http://schemas.openxmlformats.org/markup-compatibility/2006">
    <mc:Choice Requires="x15">
      <x15ac:absPath xmlns:x15ac="http://schemas.microsoft.com/office/spreadsheetml/2010/11/ac" url="I:\GASB 34 Project Plan\Division Financials &amp; Schedules_2025\$Printer Inserts\4-Notes &amp; RSI- (Pages 82-181)- FY 2025\"/>
    </mc:Choice>
  </mc:AlternateContent>
  <xr:revisionPtr revIDLastSave="0" documentId="13_ncr:1_{7D53A4A6-805E-4CA8-8CB4-8949FB1B24C6}" xr6:coauthVersionLast="36" xr6:coauthVersionMax="47" xr10:uidLastSave="{00000000-0000-0000-0000-000000000000}"/>
  <bookViews>
    <workbookView xWindow="0" yWindow="0" windowWidth="23040" windowHeight="9204" firstSheet="1" activeTab="1" xr2:uid="{00000000-000D-0000-FFFF-FFFF00000000}"/>
  </bookViews>
  <sheets>
    <sheet name="Acerno_Cache_XXXXX" sheetId="2" state="veryHidden" r:id="rId1"/>
    <sheet name="Pages 124-125" sheetId="1"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22" i="1" l="1"/>
  <c r="I22" i="1"/>
  <c r="G22" i="1"/>
  <c r="E22" i="1"/>
  <c r="C22" i="1"/>
  <c r="M21" i="1"/>
  <c r="M20" i="1"/>
  <c r="M19" i="1"/>
  <c r="M18" i="1"/>
  <c r="M17" i="1"/>
  <c r="M16" i="1"/>
  <c r="M22" i="1" s="1"/>
  <c r="K11" i="1" l="1"/>
  <c r="I11" i="1"/>
  <c r="G11" i="1"/>
  <c r="E11" i="1"/>
  <c r="C11" i="1"/>
  <c r="M10" i="1"/>
  <c r="M9" i="1"/>
  <c r="M8" i="1"/>
  <c r="M7" i="1"/>
  <c r="M6" i="1"/>
  <c r="M5" i="1"/>
  <c r="M11" i="1" l="1"/>
</calcChain>
</file>

<file path=xl/sharedStrings.xml><?xml version="1.0" encoding="utf-8"?>
<sst xmlns="http://schemas.openxmlformats.org/spreadsheetml/2006/main" count="38" uniqueCount="24">
  <si>
    <t>Capital Projects Fund</t>
  </si>
  <si>
    <t>Nonmajor Governmental Funds</t>
  </si>
  <si>
    <t>Total</t>
  </si>
  <si>
    <t>Debt Service                  Fund</t>
  </si>
  <si>
    <t>General                      Fund</t>
  </si>
  <si>
    <t>Adjustments/                      Eliminations</t>
  </si>
  <si>
    <t>Transfer from (to):</t>
  </si>
  <si>
    <t xml:space="preserve">      Nonmajor Special Revenue Funds………..</t>
  </si>
  <si>
    <t xml:space="preserve">           Total…………………………………………………..</t>
  </si>
  <si>
    <t xml:space="preserve">      Nonmajor Capital Projects Funds………..</t>
  </si>
  <si>
    <t xml:space="preserve">      Nonmajor Debt Service Funds………………</t>
  </si>
  <si>
    <t xml:space="preserve">      Capital Projects Fund…………………………….</t>
  </si>
  <si>
    <t xml:space="preserve">      General Debt Service Fund……………………..</t>
  </si>
  <si>
    <t xml:space="preserve">      General Fund………………………………………….</t>
  </si>
  <si>
    <t>Fiscal Year 2024</t>
  </si>
  <si>
    <t>Governmental activities:</t>
  </si>
  <si>
    <t>In the Fiscal Year ended 2024, the City made the following transfer: A transfer of unrestricted grants from the General Fund in the amount of $2.44 billion
to TFA. The funds were used to fund debt service requirements for future tax secured debt during the Fiscal Year ending June 30, 2025.</t>
  </si>
  <si>
    <t>(1)</t>
  </si>
  <si>
    <r>
      <t xml:space="preserve">Interfund transfers </t>
    </r>
    <r>
      <rPr>
        <sz val="8"/>
        <color theme="1"/>
        <rFont val="Times New Roman"/>
        <family val="1"/>
      </rPr>
      <t xml:space="preserve">(1) </t>
    </r>
  </si>
  <si>
    <t xml:space="preserve">Transfers are used to: (i) move unrestricted General Fund revenues to finance various programs that the City must account for in other funds in accordance with budgetary authorizations, including amounts provided as aid or matching funds for grant programs, (ii) move restricted amounts borrowed by authorized fund or component unit to finance Capital Projects Fund expenditures, (iii) move unrestricted surplus revenue from the General Fund to finance Capital Projects Fund expenditures and prepay debt service coming due in the next fiscal year, and (iv) move revenue from the fund with collection authorization to the Debt Service Fund as debt service principal and interest payments become due.
</t>
  </si>
  <si>
    <t>In the Fiscal Year ended 2025, the City made the following transfer: A transfer of unrestricted grants from the General Fund in the amount of $ 2.34 billion
to TFA. The funds were used to fund debt service requirements for future tax secured debt during the Fiscal Year ending June 30, 2026.</t>
  </si>
  <si>
    <t>In Fiscal Year 2025, the NYCTL-2021-A Trust entered into an agreement (the “Assignment Agreement”) to transfer all of its rights and obligations amounting
to $38.6 million, to the NYCTL 1998-2 Trust which will pay all the administrative expenses incurred after October 31, 2024 and any costs associated with the
transfer. NYCTL-2021-A ceased existence as of Fiscal Year ended June 30, 2025.</t>
  </si>
  <si>
    <t>Note:</t>
  </si>
  <si>
    <t>Fiscal Year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</si>
</sst>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43" formatCode="_(* #,##0.00_);_(* \(#,##0.00\);_(* &quot;-&quot;??_);_(@_)"/>
    <numFmt numFmtId="164" formatCode="_(&quot;$&quot;* #,##0_);_(&quot;$&quot;* \(#,##0\);_(&quot;$&quot;* &quot;-&quot;??_);_(@_)"/>
  </numFmts>
  <fonts count="7" x14ac:knownFonts="1">
    <font>
      <sz val="11"/>
      <color theme="1"/>
      <name val="Calibri"/>
      <family val="2"/>
      <scheme val="minor"/>
    </font>
    <font>
      <sz val="11"/>
      <color theme="1"/>
      <name val="Calibri"/>
      <family val="2"/>
      <scheme val="minor"/>
    </font>
    <font>
      <sz val="11"/>
      <color theme="1"/>
      <name val="Times New Roman"/>
      <family val="1"/>
    </font>
    <font>
      <b/>
      <sz val="11"/>
      <color theme="1"/>
      <name val="Times New Roman"/>
      <family val="1"/>
    </font>
    <font>
      <sz val="11"/>
      <color rgb="FF231F20"/>
      <name val="Times New Roman"/>
      <family val="1"/>
    </font>
    <font>
      <vertAlign val="superscript"/>
      <sz val="11"/>
      <color theme="1"/>
      <name val="Times New Roman"/>
      <family val="1"/>
    </font>
    <font>
      <sz val="8"/>
      <color theme="1"/>
      <name val="Times New Roman"/>
      <family val="1"/>
    </font>
  </fonts>
  <fills count="2">
    <fill>
      <patternFill patternType="none"/>
    </fill>
    <fill>
      <patternFill patternType="gray125"/>
    </fill>
  </fills>
  <borders count="4">
    <border>
      <left/>
      <right/>
      <top/>
      <bottom/>
      <diagonal/>
    </border>
    <border>
      <left/>
      <right/>
      <top style="thin">
        <color indexed="64"/>
      </top>
      <bottom style="thin">
        <color indexed="64"/>
      </bottom>
      <diagonal/>
    </border>
    <border>
      <left/>
      <right/>
      <top/>
      <bottom style="thin">
        <color indexed="64"/>
      </bottom>
      <diagonal/>
    </border>
    <border>
      <left/>
      <right/>
      <top style="thin">
        <color indexed="64"/>
      </top>
      <bottom style="double">
        <color indexed="64"/>
      </bottom>
      <diagonal/>
    </border>
  </borders>
  <cellStyleXfs count="3">
    <xf numFmtId="0" fontId="0" fillId="0" borderId="0"/>
    <xf numFmtId="44" fontId="1" fillId="0" borderId="0" applyFont="0" applyFill="0" applyBorder="0" applyAlignment="0" applyProtection="0"/>
    <xf numFmtId="0" fontId="1" fillId="0" borderId="0"/>
  </cellStyleXfs>
  <cellXfs count="23">
    <xf numFmtId="0" fontId="0" fillId="0" borderId="0" xfId="0"/>
    <xf numFmtId="0" fontId="2" fillId="0" borderId="0" xfId="0" applyFont="1"/>
    <xf numFmtId="0" fontId="3" fillId="0" borderId="0" xfId="0" applyFont="1"/>
    <xf numFmtId="0" fontId="2" fillId="0" borderId="0" xfId="0" applyFont="1" applyAlignment="1">
      <alignment horizontal="left" wrapText="1"/>
    </xf>
    <xf numFmtId="0" fontId="3" fillId="0" borderId="1" xfId="0" applyFont="1" applyBorder="1" applyAlignment="1">
      <alignment horizontal="center" wrapText="1"/>
    </xf>
    <xf numFmtId="0" fontId="3" fillId="0" borderId="0" xfId="0" applyFont="1" applyAlignment="1">
      <alignment horizontal="center" wrapText="1"/>
    </xf>
    <xf numFmtId="44" fontId="2" fillId="0" borderId="0" xfId="1" applyFont="1" applyFill="1"/>
    <xf numFmtId="44" fontId="2" fillId="0" borderId="0" xfId="1" applyFont="1" applyFill="1" applyBorder="1"/>
    <xf numFmtId="164" fontId="2" fillId="0" borderId="0" xfId="1" applyNumberFormat="1" applyFont="1" applyFill="1"/>
    <xf numFmtId="37" fontId="2" fillId="0" borderId="0" xfId="0" applyNumberFormat="1" applyFont="1"/>
    <xf numFmtId="43" fontId="2" fillId="0" borderId="0" xfId="0" applyNumberFormat="1" applyFont="1"/>
    <xf numFmtId="37" fontId="2" fillId="0" borderId="2" xfId="0" applyNumberFormat="1" applyFont="1" applyBorder="1"/>
    <xf numFmtId="164" fontId="2" fillId="0" borderId="3" xfId="1" applyNumberFormat="1" applyFont="1" applyFill="1" applyBorder="1"/>
    <xf numFmtId="164" fontId="2" fillId="0" borderId="0" xfId="0" applyNumberFormat="1" applyFont="1"/>
    <xf numFmtId="164" fontId="2" fillId="0" borderId="3" xfId="0" applyNumberFormat="1" applyFont="1" applyBorder="1"/>
    <xf numFmtId="0" fontId="2" fillId="0" borderId="2" xfId="0" applyFont="1" applyBorder="1"/>
    <xf numFmtId="0" fontId="2" fillId="0" borderId="0" xfId="0" applyFont="1" applyAlignment="1">
      <alignment vertical="top"/>
    </xf>
    <xf numFmtId="0" fontId="5" fillId="0" borderId="0" xfId="2" quotePrefix="1" applyFont="1" applyAlignment="1">
      <alignment horizontal="right" vertical="top"/>
    </xf>
    <xf numFmtId="0" fontId="0" fillId="0" borderId="0" xfId="0" applyAlignment="1">
      <alignment shrinkToFit="1"/>
    </xf>
    <xf numFmtId="0" fontId="3" fillId="0" borderId="1" xfId="0" applyFont="1" applyBorder="1" applyAlignment="1">
      <alignment horizontal="center"/>
    </xf>
    <xf numFmtId="0" fontId="4" fillId="0" borderId="0" xfId="0" applyFont="1" applyAlignment="1">
      <alignment horizontal="left" vertical="top" wrapText="1"/>
    </xf>
    <xf numFmtId="0" fontId="4" fillId="0" borderId="0" xfId="0" applyFont="1" applyAlignment="1">
      <alignment vertical="top" wrapText="1"/>
    </xf>
    <xf numFmtId="0" fontId="4" fillId="0" borderId="0" xfId="0" applyFont="1" applyAlignment="1">
      <alignment vertical="top"/>
    </xf>
  </cellXfs>
  <cellStyles count="3">
    <cellStyle name="Currency" xfId="1" builtinId="4"/>
    <cellStyle name="Normal" xfId="0" builtinId="0"/>
    <cellStyle name="Normal 19" xfId="2" xr:uid="{1AE8F6B5-0754-4E7B-AB5F-1EF716F2FF2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BF62B7-9E52-496F-98A1-C35D3D51D41B}">
  <dimension ref="A1"/>
  <sheetViews>
    <sheetView workbookViewId="0"/>
  </sheetViews>
  <sheetFormatPr defaultRowHeight="14.4" x14ac:dyDescent="0.3"/>
  <cols>
    <col min="1" max="16384" width="8.88671875" style="18"/>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30"/>
  <sheetViews>
    <sheetView tabSelected="1" workbookViewId="0">
      <selection activeCell="O15" sqref="O15"/>
    </sheetView>
  </sheetViews>
  <sheetFormatPr defaultRowHeight="13.8" x14ac:dyDescent="0.25"/>
  <cols>
    <col min="1" max="1" width="5.109375" style="1" customWidth="1"/>
    <col min="2" max="2" width="37.44140625" style="1" customWidth="1"/>
    <col min="3" max="3" width="17.33203125" style="1" customWidth="1"/>
    <col min="4" max="4" width="3.21875" style="1" customWidth="1"/>
    <col min="5" max="5" width="17.88671875" style="1" customWidth="1"/>
    <col min="6" max="6" width="3.44140625" style="1" customWidth="1"/>
    <col min="7" max="7" width="14.44140625" style="1" customWidth="1"/>
    <col min="8" max="8" width="3.33203125" style="1" customWidth="1"/>
    <col min="9" max="9" width="17.5546875" style="1" customWidth="1"/>
    <col min="10" max="10" width="3.44140625" style="1" customWidth="1"/>
    <col min="11" max="11" width="15.6640625" style="1" customWidth="1"/>
    <col min="12" max="12" width="3.21875" style="1" customWidth="1"/>
    <col min="13" max="13" width="14.6640625" style="1" customWidth="1"/>
    <col min="14" max="16384" width="8.88671875" style="1"/>
  </cols>
  <sheetData>
    <row r="1" spans="2:13" x14ac:dyDescent="0.25">
      <c r="B1" s="2" t="s">
        <v>15</v>
      </c>
    </row>
    <row r="2" spans="2:13" x14ac:dyDescent="0.25">
      <c r="B2" s="16" t="s">
        <v>18</v>
      </c>
    </row>
    <row r="3" spans="2:13" x14ac:dyDescent="0.25">
      <c r="C3" s="19" t="s">
        <v>23</v>
      </c>
      <c r="D3" s="19"/>
      <c r="E3" s="19"/>
      <c r="F3" s="19"/>
      <c r="G3" s="19"/>
      <c r="H3" s="19"/>
      <c r="I3" s="19"/>
      <c r="J3" s="19"/>
      <c r="K3" s="19"/>
      <c r="L3" s="19"/>
      <c r="M3" s="19"/>
    </row>
    <row r="4" spans="2:13" ht="50.25" customHeight="1" x14ac:dyDescent="0.25">
      <c r="B4" s="3" t="s">
        <v>6</v>
      </c>
      <c r="C4" s="4" t="s">
        <v>4</v>
      </c>
      <c r="D4" s="5"/>
      <c r="E4" s="4" t="s">
        <v>0</v>
      </c>
      <c r="F4" s="5"/>
      <c r="G4" s="4" t="s">
        <v>3</v>
      </c>
      <c r="H4" s="5"/>
      <c r="I4" s="4" t="s">
        <v>1</v>
      </c>
      <c r="J4" s="5"/>
      <c r="K4" s="4" t="s">
        <v>5</v>
      </c>
      <c r="L4" s="5"/>
      <c r="M4" s="4" t="s">
        <v>2</v>
      </c>
    </row>
    <row r="5" spans="2:13" x14ac:dyDescent="0.25">
      <c r="B5" s="1" t="s">
        <v>13</v>
      </c>
      <c r="C5" s="6">
        <v>0</v>
      </c>
      <c r="D5" s="7"/>
      <c r="E5" s="6">
        <v>0</v>
      </c>
      <c r="F5" s="7"/>
      <c r="G5" s="8">
        <v>3759122</v>
      </c>
      <c r="H5" s="7"/>
      <c r="I5" s="8">
        <v>2964742</v>
      </c>
      <c r="J5" s="7"/>
      <c r="K5" s="6">
        <v>0</v>
      </c>
      <c r="L5" s="7"/>
      <c r="M5" s="8">
        <f>SUM(C5:K5)</f>
        <v>6723864</v>
      </c>
    </row>
    <row r="6" spans="2:13" x14ac:dyDescent="0.25">
      <c r="B6" s="1" t="s">
        <v>12</v>
      </c>
      <c r="C6" s="9">
        <v>-3759122</v>
      </c>
      <c r="D6" s="9"/>
      <c r="E6" s="10">
        <v>0</v>
      </c>
      <c r="F6" s="9"/>
      <c r="G6" s="10">
        <v>0</v>
      </c>
      <c r="H6" s="9"/>
      <c r="I6" s="10">
        <v>0</v>
      </c>
      <c r="J6" s="9"/>
      <c r="K6" s="10">
        <v>0</v>
      </c>
      <c r="L6" s="9"/>
      <c r="M6" s="9">
        <f t="shared" ref="M6:M10" si="0">SUM(C6:K6)</f>
        <v>-3759122</v>
      </c>
    </row>
    <row r="7" spans="2:13" x14ac:dyDescent="0.25">
      <c r="B7" s="1" t="s">
        <v>11</v>
      </c>
      <c r="C7" s="10">
        <v>0</v>
      </c>
      <c r="D7" s="9"/>
      <c r="E7" s="10">
        <v>0</v>
      </c>
      <c r="F7" s="9"/>
      <c r="G7" s="10">
        <v>0</v>
      </c>
      <c r="H7" s="9"/>
      <c r="I7" s="9">
        <v>-7868729</v>
      </c>
      <c r="J7" s="9"/>
      <c r="K7" s="10">
        <v>0</v>
      </c>
      <c r="L7" s="9"/>
      <c r="M7" s="9">
        <f t="shared" si="0"/>
        <v>-7868729</v>
      </c>
    </row>
    <row r="8" spans="2:13" x14ac:dyDescent="0.25">
      <c r="B8" s="1" t="s">
        <v>10</v>
      </c>
      <c r="C8" s="9">
        <v>-4075311</v>
      </c>
      <c r="D8" s="9"/>
      <c r="E8" s="10">
        <v>0</v>
      </c>
      <c r="F8" s="9"/>
      <c r="G8" s="10">
        <v>0</v>
      </c>
      <c r="H8" s="9"/>
      <c r="I8" s="9">
        <v>247215</v>
      </c>
      <c r="J8" s="9"/>
      <c r="K8" s="9">
        <v>1110569</v>
      </c>
      <c r="L8" s="9"/>
      <c r="M8" s="9">
        <f t="shared" si="0"/>
        <v>-2717527</v>
      </c>
    </row>
    <row r="9" spans="2:13" x14ac:dyDescent="0.25">
      <c r="B9" s="1" t="s">
        <v>9</v>
      </c>
      <c r="C9" s="10">
        <v>0</v>
      </c>
      <c r="D9" s="9"/>
      <c r="E9" s="9">
        <v>7868729</v>
      </c>
      <c r="F9" s="9"/>
      <c r="G9" s="10">
        <v>0</v>
      </c>
      <c r="H9" s="9"/>
      <c r="I9" s="9">
        <v>-19806</v>
      </c>
      <c r="J9" s="9"/>
      <c r="K9" s="10">
        <v>0</v>
      </c>
      <c r="L9" s="9"/>
      <c r="M9" s="9">
        <f t="shared" si="0"/>
        <v>7848923</v>
      </c>
    </row>
    <row r="10" spans="2:13" x14ac:dyDescent="0.25">
      <c r="B10" s="1" t="s">
        <v>7</v>
      </c>
      <c r="C10" s="10">
        <v>0</v>
      </c>
      <c r="D10" s="9"/>
      <c r="E10" s="10">
        <v>0</v>
      </c>
      <c r="F10" s="9"/>
      <c r="G10" s="10">
        <v>0</v>
      </c>
      <c r="H10" s="9"/>
      <c r="I10" s="11">
        <v>-227409</v>
      </c>
      <c r="J10" s="9"/>
      <c r="K10" s="10">
        <v>0</v>
      </c>
      <c r="L10" s="9"/>
      <c r="M10" s="11">
        <f t="shared" si="0"/>
        <v>-227409</v>
      </c>
    </row>
    <row r="11" spans="2:13" ht="14.4" thickBot="1" x14ac:dyDescent="0.3">
      <c r="B11" s="1" t="s">
        <v>8</v>
      </c>
      <c r="C11" s="12">
        <f>SUM(C5:C10)</f>
        <v>-7834433</v>
      </c>
      <c r="D11" s="13"/>
      <c r="E11" s="12">
        <f t="shared" ref="E11" si="1">SUM(E5:E10)</f>
        <v>7868729</v>
      </c>
      <c r="F11" s="13"/>
      <c r="G11" s="12">
        <f t="shared" ref="G11" si="2">SUM(G5:G10)</f>
        <v>3759122</v>
      </c>
      <c r="H11" s="13"/>
      <c r="I11" s="12">
        <f t="shared" ref="I11" si="3">SUM(I5:I10)</f>
        <v>-4903987</v>
      </c>
      <c r="J11" s="13"/>
      <c r="K11" s="12">
        <f t="shared" ref="K11" si="4">SUM(K5:K10)</f>
        <v>1110569</v>
      </c>
      <c r="L11" s="13"/>
      <c r="M11" s="14">
        <f>SUM(M5:M10)</f>
        <v>0</v>
      </c>
    </row>
    <row r="12" spans="2:13" ht="14.4" thickTop="1" x14ac:dyDescent="0.25"/>
    <row r="14" spans="2:13" x14ac:dyDescent="0.25">
      <c r="C14" s="19" t="s">
        <v>14</v>
      </c>
      <c r="D14" s="19"/>
      <c r="E14" s="19"/>
      <c r="F14" s="19"/>
      <c r="G14" s="19"/>
      <c r="H14" s="19"/>
      <c r="I14" s="19"/>
      <c r="J14" s="19"/>
      <c r="K14" s="19"/>
      <c r="L14" s="19"/>
      <c r="M14" s="19"/>
    </row>
    <row r="15" spans="2:13" ht="50.25" customHeight="1" x14ac:dyDescent="0.25">
      <c r="B15" s="3" t="s">
        <v>6</v>
      </c>
      <c r="C15" s="4" t="s">
        <v>4</v>
      </c>
      <c r="D15" s="5"/>
      <c r="E15" s="4" t="s">
        <v>0</v>
      </c>
      <c r="F15" s="5"/>
      <c r="G15" s="4" t="s">
        <v>3</v>
      </c>
      <c r="H15" s="5"/>
      <c r="I15" s="4" t="s">
        <v>1</v>
      </c>
      <c r="J15" s="5"/>
      <c r="K15" s="4" t="s">
        <v>5</v>
      </c>
      <c r="L15" s="5"/>
      <c r="M15" s="4" t="s">
        <v>2</v>
      </c>
    </row>
    <row r="16" spans="2:13" x14ac:dyDescent="0.25">
      <c r="B16" s="1" t="s">
        <v>13</v>
      </c>
      <c r="C16" s="6">
        <v>0</v>
      </c>
      <c r="D16" s="7"/>
      <c r="E16" s="6">
        <v>0</v>
      </c>
      <c r="F16" s="7"/>
      <c r="G16" s="8">
        <v>3333430</v>
      </c>
      <c r="H16" s="7"/>
      <c r="I16" s="8">
        <v>3314455</v>
      </c>
      <c r="J16" s="7"/>
      <c r="K16" s="6">
        <v>0</v>
      </c>
      <c r="L16" s="7"/>
      <c r="M16" s="8">
        <f>SUM(C16:K16)</f>
        <v>6647885</v>
      </c>
    </row>
    <row r="17" spans="1:13" x14ac:dyDescent="0.25">
      <c r="B17" s="1" t="s">
        <v>12</v>
      </c>
      <c r="C17" s="9">
        <v>-3333430</v>
      </c>
      <c r="D17" s="9"/>
      <c r="E17" s="10">
        <v>0</v>
      </c>
      <c r="F17" s="9"/>
      <c r="G17" s="10">
        <v>0</v>
      </c>
      <c r="H17" s="9"/>
      <c r="I17" s="10">
        <v>0</v>
      </c>
      <c r="J17" s="9"/>
      <c r="K17" s="10">
        <v>0</v>
      </c>
      <c r="L17" s="9"/>
      <c r="M17" s="9">
        <f t="shared" ref="M17:M21" si="5">SUM(C17:K17)</f>
        <v>-3333430</v>
      </c>
    </row>
    <row r="18" spans="1:13" x14ac:dyDescent="0.25">
      <c r="B18" s="1" t="s">
        <v>11</v>
      </c>
      <c r="C18" s="10">
        <v>0</v>
      </c>
      <c r="D18" s="9"/>
      <c r="E18" s="10">
        <v>0</v>
      </c>
      <c r="F18" s="9"/>
      <c r="G18" s="10">
        <v>0</v>
      </c>
      <c r="H18" s="9"/>
      <c r="I18" s="9">
        <v>-6571019</v>
      </c>
      <c r="J18" s="9"/>
      <c r="K18" s="10">
        <v>0</v>
      </c>
      <c r="L18" s="9"/>
      <c r="M18" s="9">
        <f t="shared" si="5"/>
        <v>-6571019</v>
      </c>
    </row>
    <row r="19" spans="1:13" x14ac:dyDescent="0.25">
      <c r="B19" s="1" t="s">
        <v>10</v>
      </c>
      <c r="C19" s="9">
        <v>-4159645</v>
      </c>
      <c r="D19" s="9"/>
      <c r="E19" s="10">
        <v>0</v>
      </c>
      <c r="F19" s="9"/>
      <c r="G19" s="10">
        <v>0</v>
      </c>
      <c r="H19" s="9"/>
      <c r="I19" s="9">
        <v>214066</v>
      </c>
      <c r="J19" s="9"/>
      <c r="K19" s="9">
        <v>845190</v>
      </c>
      <c r="L19" s="9"/>
      <c r="M19" s="9">
        <f t="shared" si="5"/>
        <v>-3100389</v>
      </c>
    </row>
    <row r="20" spans="1:13" x14ac:dyDescent="0.25">
      <c r="B20" s="1" t="s">
        <v>9</v>
      </c>
      <c r="C20" s="10">
        <v>0</v>
      </c>
      <c r="D20" s="9"/>
      <c r="E20" s="9">
        <v>6571019</v>
      </c>
      <c r="F20" s="9"/>
      <c r="G20" s="10">
        <v>0</v>
      </c>
      <c r="H20" s="9"/>
      <c r="I20" s="9">
        <v>17044</v>
      </c>
      <c r="J20" s="9"/>
      <c r="K20" s="10">
        <v>0</v>
      </c>
      <c r="L20" s="9"/>
      <c r="M20" s="9">
        <f t="shared" si="5"/>
        <v>6588063</v>
      </c>
    </row>
    <row r="21" spans="1:13" x14ac:dyDescent="0.25">
      <c r="B21" s="1" t="s">
        <v>7</v>
      </c>
      <c r="C21" s="10">
        <v>0</v>
      </c>
      <c r="D21" s="9"/>
      <c r="E21" s="10">
        <v>0</v>
      </c>
      <c r="F21" s="9"/>
      <c r="G21" s="10">
        <v>0</v>
      </c>
      <c r="H21" s="9"/>
      <c r="I21" s="11">
        <v>-231110</v>
      </c>
      <c r="J21" s="9"/>
      <c r="K21" s="10">
        <v>0</v>
      </c>
      <c r="L21" s="9"/>
      <c r="M21" s="11">
        <f t="shared" si="5"/>
        <v>-231110</v>
      </c>
    </row>
    <row r="22" spans="1:13" ht="14.4" thickBot="1" x14ac:dyDescent="0.3">
      <c r="B22" s="1" t="s">
        <v>8</v>
      </c>
      <c r="C22" s="12">
        <f>SUM(C16:C21)</f>
        <v>-7493075</v>
      </c>
      <c r="D22" s="13"/>
      <c r="E22" s="12">
        <f t="shared" ref="E22" si="6">SUM(E16:E21)</f>
        <v>6571019</v>
      </c>
      <c r="F22" s="13"/>
      <c r="G22" s="12">
        <f t="shared" ref="G22" si="7">SUM(G16:G21)</f>
        <v>3333430</v>
      </c>
      <c r="H22" s="13"/>
      <c r="I22" s="12">
        <f t="shared" ref="I22" si="8">SUM(I16:I21)</f>
        <v>-3256564</v>
      </c>
      <c r="J22" s="13"/>
      <c r="K22" s="12">
        <f t="shared" ref="K22" si="9">SUM(K16:K21)</f>
        <v>845190</v>
      </c>
      <c r="L22" s="13"/>
      <c r="M22" s="14">
        <f>SUM(M16:M21)</f>
        <v>0</v>
      </c>
    </row>
    <row r="23" spans="1:13" ht="14.4" thickTop="1" x14ac:dyDescent="0.25"/>
    <row r="26" spans="1:13" x14ac:dyDescent="0.25">
      <c r="A26" s="15"/>
      <c r="B26" s="15"/>
    </row>
    <row r="27" spans="1:13" ht="55.2" customHeight="1" x14ac:dyDescent="0.25">
      <c r="A27" s="17" t="s">
        <v>17</v>
      </c>
      <c r="B27" s="20" t="s">
        <v>19</v>
      </c>
      <c r="C27" s="20"/>
      <c r="D27" s="20"/>
      <c r="E27" s="20"/>
      <c r="F27" s="20"/>
      <c r="G27" s="20"/>
      <c r="H27" s="20"/>
      <c r="I27" s="20"/>
      <c r="J27" s="20"/>
      <c r="K27" s="20"/>
      <c r="L27" s="20"/>
      <c r="M27" s="20"/>
    </row>
    <row r="28" spans="1:13" ht="29.4" customHeight="1" x14ac:dyDescent="0.25">
      <c r="B28" s="20" t="s">
        <v>20</v>
      </c>
      <c r="C28" s="20"/>
      <c r="D28" s="20"/>
      <c r="E28" s="20"/>
      <c r="F28" s="20"/>
      <c r="G28" s="20"/>
      <c r="H28" s="20"/>
      <c r="I28" s="20"/>
      <c r="J28" s="20"/>
      <c r="K28" s="20"/>
      <c r="L28" s="20"/>
      <c r="M28" s="20"/>
    </row>
    <row r="29" spans="1:13" ht="29.4" customHeight="1" x14ac:dyDescent="0.25">
      <c r="B29" s="20" t="s">
        <v>16</v>
      </c>
      <c r="C29" s="20"/>
      <c r="D29" s="20"/>
      <c r="E29" s="20"/>
      <c r="F29" s="20"/>
      <c r="G29" s="20"/>
      <c r="H29" s="20"/>
      <c r="I29" s="20"/>
      <c r="J29" s="20"/>
      <c r="K29" s="20"/>
      <c r="L29" s="20"/>
      <c r="M29" s="20"/>
    </row>
    <row r="30" spans="1:13" ht="43.2" customHeight="1" x14ac:dyDescent="0.25">
      <c r="A30" s="16" t="s">
        <v>22</v>
      </c>
      <c r="B30" s="21" t="s">
        <v>21</v>
      </c>
      <c r="C30" s="22"/>
      <c r="D30" s="22"/>
      <c r="E30" s="22"/>
      <c r="F30" s="22"/>
      <c r="G30" s="22"/>
      <c r="H30" s="22"/>
      <c r="I30" s="22"/>
      <c r="J30" s="22"/>
      <c r="K30" s="22"/>
      <c r="L30" s="22"/>
      <c r="M30" s="22"/>
    </row>
  </sheetData>
  <mergeCells count="6">
    <mergeCell ref="C14:M14"/>
    <mergeCell ref="B27:M27"/>
    <mergeCell ref="C3:M3"/>
    <mergeCell ref="B30:M30"/>
    <mergeCell ref="B28:M28"/>
    <mergeCell ref="B29:M29"/>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Pages 124-125</vt:lpstr>
    </vt:vector>
  </TitlesOfParts>
  <Company>NYC Office of the Comptroller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Warburton-Thompson, Jacqueline</dc:creator>
  <cp:lastModifiedBy>Tinevra, Christopher P.</cp:lastModifiedBy>
  <dcterms:created xsi:type="dcterms:W3CDTF">2020-10-13T15:41:55Z</dcterms:created>
  <dcterms:modified xsi:type="dcterms:W3CDTF">2025-10-31T18:33:42Z</dcterms:modified>
</cp:coreProperties>
</file>